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kstrmi\Downloads\"/>
    </mc:Choice>
  </mc:AlternateContent>
  <xr:revisionPtr revIDLastSave="0" documentId="8_{5D3E6A6E-8C26-481C-B5C3-8B3581ACDE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UP" sheetId="2" r:id="rId1"/>
    <sheet name="Häme" sheetId="3" r:id="rId2"/>
    <sheet name="Ka-Su" sheetId="4" r:id="rId3"/>
    <sheet name="Lappi" sheetId="5" r:id="rId4"/>
    <sheet name="Lä-Su" sheetId="6" r:id="rId5"/>
    <sheet name="Oulu" sheetId="7" r:id="rId6"/>
    <sheet name="Satakunta" sheetId="8" r:id="rId7"/>
    <sheet name="Sa-Ka" sheetId="9" r:id="rId8"/>
    <sheet name="Va-Su" sheetId="10" r:id="rId9"/>
    <sheet name="Åboland" sheetId="11" r:id="rId10"/>
    <sheet name="Åland" sheetId="12" r:id="rId11"/>
    <sheet name="ÖB" sheetId="13" r:id="rId12"/>
  </sheets>
  <definedNames>
    <definedName name="_xlnm._FilterDatabase" localSheetId="0" hidden="1">HUP!$A$1:$M$1</definedName>
    <definedName name="_xlnm._FilterDatabase" localSheetId="1" hidden="1">Häme!$A$1:$M$1</definedName>
    <definedName name="_xlnm._FilterDatabase" localSheetId="2" hidden="1">'Ka-Su'!$A$1:$M$1</definedName>
    <definedName name="_xlnm._FilterDatabase" localSheetId="4" hidden="1">'Lä-Su'!$A$1:$M$1</definedName>
    <definedName name="_xlnm._FilterDatabase" localSheetId="5" hidden="1">Oulu!$A$1:$M$1</definedName>
    <definedName name="_xlnm._FilterDatabase" localSheetId="6" hidden="1">Satakunta!$A$1:$M$1</definedName>
    <definedName name="_xlnm._FilterDatabase" localSheetId="11" hidden="1">ÖB!$A$1:$M$1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D6" i="7"/>
  <c r="D5" i="8"/>
  <c r="D4" i="9"/>
  <c r="D5" i="10"/>
  <c r="D16" i="13"/>
  <c r="D6" i="4"/>
  <c r="D7" i="3"/>
  <c r="D6" i="2"/>
</calcChain>
</file>

<file path=xl/sharedStrings.xml><?xml version="1.0" encoding="utf-8"?>
<sst xmlns="http://schemas.openxmlformats.org/spreadsheetml/2006/main" count="561" uniqueCount="150">
  <si>
    <t>PVM</t>
  </si>
  <si>
    <t>Tili</t>
  </si>
  <si>
    <t>Kuvaus</t>
  </si>
  <si>
    <t>Summa</t>
  </si>
  <si>
    <t>Kustannuspaikka</t>
  </si>
  <si>
    <t>Projekti</t>
  </si>
  <si>
    <t>Asiakas</t>
  </si>
  <si>
    <t>Piiri</t>
  </si>
  <si>
    <t>Osasto</t>
  </si>
  <si>
    <t>Product</t>
  </si>
  <si>
    <t>Product_Description</t>
  </si>
  <si>
    <t>Toimittajan laskunumero</t>
  </si>
  <si>
    <t>Kirjaustunniste</t>
  </si>
  <si>
    <t>3201 Yksityshenkilöiden lahjoitukset</t>
  </si>
  <si>
    <t>81010-Katastrofirahaston lahjoitukset ja keräykset</t>
  </si>
  <si>
    <t>P80602-Venezuela</t>
  </si>
  <si>
    <t>ALCA-100024</t>
  </si>
  <si>
    <t>Venezuela</t>
  </si>
  <si>
    <t>SPR Kittilän osasto</t>
  </si>
  <si>
    <t>2500-Lapin piiri</t>
  </si>
  <si>
    <t>2507-SPR Kittilän osasto</t>
  </si>
  <si>
    <t>500116381728</t>
  </si>
  <si>
    <t>SPR Kuusamon osasto</t>
  </si>
  <si>
    <t>3500-Oulun piiri</t>
  </si>
  <si>
    <t>3514-SPR Kuusamon osasto</t>
  </si>
  <si>
    <t>500116381650</t>
  </si>
  <si>
    <t>SPR Tyrnävän osasto</t>
  </si>
  <si>
    <t>3539-SPR Tyrnävän osasto</t>
  </si>
  <si>
    <t>500116381618</t>
  </si>
  <si>
    <t>SPR Vihannin osasto</t>
  </si>
  <si>
    <t>3542-SPR Vihannin osasto</t>
  </si>
  <si>
    <t>500116381430</t>
  </si>
  <si>
    <t>SPR JUUAN OSASTO</t>
  </si>
  <si>
    <t>4500-Savo-Karjalan piiri</t>
  </si>
  <si>
    <t>4509-SPR Juuan osasto</t>
  </si>
  <si>
    <t>500116381362</t>
  </si>
  <si>
    <t>SPR Pieksämäen osasto</t>
  </si>
  <si>
    <t>2000-Kaakkois-Suomen piiri</t>
  </si>
  <si>
    <t>2030-SPR Pieksämäen osasto</t>
  </si>
  <si>
    <t>500116381184</t>
  </si>
  <si>
    <t>SPR Leppävirran osasto</t>
  </si>
  <si>
    <t>4521-SPR Leppävirran osasto</t>
  </si>
  <si>
    <t>500116381045</t>
  </si>
  <si>
    <t>FRK Pedersöre avdelning</t>
  </si>
  <si>
    <t>6500-Österbottens svenska distrikt</t>
  </si>
  <si>
    <t>6524-FRK Pedersöre avdelning</t>
  </si>
  <si>
    <t>500116381032</t>
  </si>
  <si>
    <t>FRK Esse avdelning</t>
  </si>
  <si>
    <t>6503-FRK Esse avdelning</t>
  </si>
  <si>
    <t>500116380981</t>
  </si>
  <si>
    <t>FRK Terjärv avdelning</t>
  </si>
  <si>
    <t>6533-FRK Terjärv avdelning</t>
  </si>
  <si>
    <t>500116380978</t>
  </si>
  <si>
    <t>FRK Jakobstad svenska avdelning</t>
  </si>
  <si>
    <t>6506-FRK Jakobstad svenska avdelning</t>
  </si>
  <si>
    <t>500116380965</t>
  </si>
  <si>
    <t>FRK Vörå svenska avdelning</t>
  </si>
  <si>
    <t>6536-FRK Vörå svenska avdelning</t>
  </si>
  <si>
    <t>500116380936</t>
  </si>
  <si>
    <t>FRK Karleby svenska avdelning</t>
  </si>
  <si>
    <t>6508-FRK Karleby svenska avdelning</t>
  </si>
  <si>
    <t>500116380907</t>
  </si>
  <si>
    <t>FRK Malax avdelning</t>
  </si>
  <si>
    <t>6517-FRK Malax avdelning</t>
  </si>
  <si>
    <t>500116380868</t>
  </si>
  <si>
    <t>FRK Petalax avdelning</t>
  </si>
  <si>
    <t>6526-FRK Petalax avdelning</t>
  </si>
  <si>
    <t>500116380826</t>
  </si>
  <si>
    <t>FRK Bergö avdelning</t>
  </si>
  <si>
    <t>6501-FRK Bergö avdelning</t>
  </si>
  <si>
    <t>500116380813</t>
  </si>
  <si>
    <t>FRK Korsholms skärgårdsavdelning</t>
  </si>
  <si>
    <t>6529-FRK Korsholms skärgårdsavdelning</t>
  </si>
  <si>
    <t>500116380774</t>
  </si>
  <si>
    <t>FRK Södra Korsholms avdelning</t>
  </si>
  <si>
    <t>6531-FRK Södra Korsholms avdelning</t>
  </si>
  <si>
    <t>500116380761</t>
  </si>
  <si>
    <t>FRK Sundom avdelning</t>
  </si>
  <si>
    <t>6532-FRK Sundom avdelning</t>
  </si>
  <si>
    <t>500116380758</t>
  </si>
  <si>
    <t>FRK Smedsby-Böle avdelning</t>
  </si>
  <si>
    <t>6530-FRK Smedsby-Böle avdelning</t>
  </si>
  <si>
    <t>500116380703</t>
  </si>
  <si>
    <t>SPR Alajärven osasto</t>
  </si>
  <si>
    <t>3000-Länsi-Suomen piiri</t>
  </si>
  <si>
    <t>3001-SPR Alajärven osasto</t>
  </si>
  <si>
    <t>500116380622</t>
  </si>
  <si>
    <t>SPR Teuvan osasto</t>
  </si>
  <si>
    <t>3061-SPR Teuvan osasto</t>
  </si>
  <si>
    <t>500116380554</t>
  </si>
  <si>
    <t>SPR Kuusankosken osasto</t>
  </si>
  <si>
    <t>2019-SPR Kuusankosken osasto</t>
  </si>
  <si>
    <t>500116380224</t>
  </si>
  <si>
    <t>SPR Aitoon osasto</t>
  </si>
  <si>
    <t>1500-Hämeen piiri</t>
  </si>
  <si>
    <t>1502-SPR Aitoon osasto</t>
  </si>
  <si>
    <t>500116379934</t>
  </si>
  <si>
    <t>SPR Oriveden osasto</t>
  </si>
  <si>
    <t>1540-SPR Oriveden osasto</t>
  </si>
  <si>
    <t>500116379866</t>
  </si>
  <si>
    <t>SPR Urjalan osasto</t>
  </si>
  <si>
    <t>1557-SPR Urjalan osasto</t>
  </si>
  <si>
    <t>500116379633</t>
  </si>
  <si>
    <t>SPR Siikaisten osasto</t>
  </si>
  <si>
    <t>4000-Satakunnan piiri</t>
  </si>
  <si>
    <t>4028-SPR Siikaisten osasto</t>
  </si>
  <si>
    <t>500116379604</t>
  </si>
  <si>
    <t>SPR Lapin osasto</t>
  </si>
  <si>
    <t>4016-SPR Lapin osasto</t>
  </si>
  <si>
    <t>500116379468</t>
  </si>
  <si>
    <t>SPR Eurajoen osasto</t>
  </si>
  <si>
    <t>4003-SPR Eurajoen osasto</t>
  </si>
  <si>
    <t>500116379455</t>
  </si>
  <si>
    <t>FRK Dragsfjärd avdelning</t>
  </si>
  <si>
    <t>5500-Åbolands distrikt</t>
  </si>
  <si>
    <t>5501-FRK Dragsfjärd avdelning</t>
  </si>
  <si>
    <t>500116379400</t>
  </si>
  <si>
    <t>SPR Salon osasto</t>
  </si>
  <si>
    <t>5000-Varsinais-Suomen piiri</t>
  </si>
  <si>
    <t>5042-SPR Salon osasto</t>
  </si>
  <si>
    <t>500116379345</t>
  </si>
  <si>
    <t>FRK Eckerö avdelning</t>
  </si>
  <si>
    <t>6000-SPR Ålands distrikt</t>
  </si>
  <si>
    <t>6002-FRK Eckerö avdelning</t>
  </si>
  <si>
    <t>500116379219</t>
  </si>
  <si>
    <t>SPR Yläneen osasto</t>
  </si>
  <si>
    <t>5053-SPR Yläneen osasto</t>
  </si>
  <si>
    <t>500116379141</t>
  </si>
  <si>
    <t>SPR Kuhmoisten osasto</t>
  </si>
  <si>
    <t>1525-SPR Kuhmoisten osasto</t>
  </si>
  <si>
    <t>500116378841</t>
  </si>
  <si>
    <t>SPR Lohjan osasto</t>
  </si>
  <si>
    <t>1000-Helsingin ja Uudenmaan piiri</t>
  </si>
  <si>
    <t>1033-SPR Lohjan osasto</t>
  </si>
  <si>
    <t>500116378553</t>
  </si>
  <si>
    <t>SPR Laajasalon osasto</t>
  </si>
  <si>
    <t>1029-SPR Laajasalon osasto</t>
  </si>
  <si>
    <t>500116378375</t>
  </si>
  <si>
    <t>FRK Lappträsk avdelning</t>
  </si>
  <si>
    <t>1031-FRK Lappträsk avdelning</t>
  </si>
  <si>
    <t>500116378294</t>
  </si>
  <si>
    <t>SPR Tuusulan osasto</t>
  </si>
  <si>
    <t>1057-SPR Tuusulan osasto</t>
  </si>
  <si>
    <t>500116378278</t>
  </si>
  <si>
    <t>SPR Taivassalo-Kustavin osasto</t>
  </si>
  <si>
    <t>5046-SPR Taivassalo-Kustavin osasto</t>
  </si>
  <si>
    <t>500116378155</t>
  </si>
  <si>
    <t>FRK Kvevlax avdelning</t>
  </si>
  <si>
    <t>6514-FRK Kvevlax avdelning</t>
  </si>
  <si>
    <t>500116378142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</si>
</sst>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7D7A-70D8-4F92-B48F-CECE4519EC56}">
  <dimension ref="A1:M6"/>
  <sheetViews>
    <sheetView tabSelected="1" workbookViewId="0">
      <selection activeCell="G16" sqref="G16"/>
    </sheetView>
  </sheetViews>
  <sheetFormatPr defaultRowHeight="14.5"/>
  <cols>
    <col min="9" max="9" width="35.9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46202</v>
      </c>
      <c r="B2" t="s">
        <v>13</v>
      </c>
      <c r="C2" t="s">
        <v>135</v>
      </c>
      <c r="D2">
        <v>500</v>
      </c>
      <c r="E2" t="s">
        <v>14</v>
      </c>
      <c r="F2" t="s">
        <v>15</v>
      </c>
      <c r="H2" t="s">
        <v>132</v>
      </c>
      <c r="I2" t="s">
        <v>136</v>
      </c>
      <c r="J2" t="s">
        <v>16</v>
      </c>
      <c r="K2" t="s">
        <v>17</v>
      </c>
      <c r="L2" t="s">
        <v>137</v>
      </c>
      <c r="M2" s="3">
        <v>8009262</v>
      </c>
    </row>
    <row r="3" spans="1:13">
      <c r="A3" s="2">
        <v>46204</v>
      </c>
      <c r="B3" t="s">
        <v>13</v>
      </c>
      <c r="C3" t="s">
        <v>141</v>
      </c>
      <c r="D3">
        <v>1000</v>
      </c>
      <c r="E3" t="s">
        <v>14</v>
      </c>
      <c r="F3" t="s">
        <v>15</v>
      </c>
      <c r="H3" t="s">
        <v>132</v>
      </c>
      <c r="I3" t="s">
        <v>142</v>
      </c>
      <c r="J3" t="s">
        <v>16</v>
      </c>
      <c r="K3" t="s">
        <v>17</v>
      </c>
      <c r="L3" t="s">
        <v>143</v>
      </c>
      <c r="M3" s="3">
        <v>8073821</v>
      </c>
    </row>
    <row r="4" spans="1:13">
      <c r="A4" s="2">
        <v>46218</v>
      </c>
      <c r="B4" t="s">
        <v>13</v>
      </c>
      <c r="C4" t="s">
        <v>131</v>
      </c>
      <c r="D4">
        <v>2000</v>
      </c>
      <c r="E4" t="s">
        <v>14</v>
      </c>
      <c r="F4" t="s">
        <v>15</v>
      </c>
      <c r="H4" t="s">
        <v>132</v>
      </c>
      <c r="I4" t="s">
        <v>133</v>
      </c>
      <c r="J4" t="s">
        <v>16</v>
      </c>
      <c r="K4" t="s">
        <v>17</v>
      </c>
      <c r="L4" t="s">
        <v>134</v>
      </c>
      <c r="M4" s="3">
        <v>8143945</v>
      </c>
    </row>
    <row r="5" spans="1:13">
      <c r="A5" s="2">
        <v>46219</v>
      </c>
      <c r="B5" t="s">
        <v>13</v>
      </c>
      <c r="C5" t="s">
        <v>138</v>
      </c>
      <c r="D5">
        <v>300</v>
      </c>
      <c r="E5" t="s">
        <v>14</v>
      </c>
      <c r="F5" t="s">
        <v>15</v>
      </c>
      <c r="H5" t="s">
        <v>132</v>
      </c>
      <c r="I5" t="s">
        <v>139</v>
      </c>
      <c r="J5" t="s">
        <v>16</v>
      </c>
      <c r="K5" t="s">
        <v>17</v>
      </c>
      <c r="L5" t="s">
        <v>140</v>
      </c>
      <c r="M5" s="3">
        <v>8163202</v>
      </c>
    </row>
    <row r="6" spans="1:13">
      <c r="D6">
        <f>SUM(D2:D5)</f>
        <v>3800</v>
      </c>
    </row>
  </sheetData>
  <autoFilter ref="A1:M1" xr:uid="{7DF67D7A-70D8-4F92-B48F-CECE4519EC56}">
    <sortState xmlns:xlrd2="http://schemas.microsoft.com/office/spreadsheetml/2017/richdata2" ref="A2:M5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D157-C8C5-4FC0-8F9C-2C8CC939FDA0}">
  <dimension ref="A1:M7"/>
  <sheetViews>
    <sheetView workbookViewId="0">
      <selection sqref="A1:M1"/>
    </sheetView>
  </sheetViews>
  <sheetFormatPr defaultRowHeight="14.5"/>
  <cols>
    <col min="9" max="9" width="29.1796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46205</v>
      </c>
      <c r="B2" t="s">
        <v>13</v>
      </c>
      <c r="C2" t="s">
        <v>97</v>
      </c>
      <c r="D2">
        <v>1000</v>
      </c>
      <c r="E2" t="s">
        <v>14</v>
      </c>
      <c r="F2" t="s">
        <v>15</v>
      </c>
      <c r="H2" t="s">
        <v>94</v>
      </c>
      <c r="I2" t="s">
        <v>98</v>
      </c>
      <c r="J2" t="s">
        <v>16</v>
      </c>
      <c r="K2" t="s">
        <v>17</v>
      </c>
      <c r="L2" t="s">
        <v>99</v>
      </c>
      <c r="M2" s="3">
        <v>8078823</v>
      </c>
    </row>
    <row r="3" spans="1:13">
      <c r="A3" s="2">
        <v>46206</v>
      </c>
      <c r="B3" t="s">
        <v>13</v>
      </c>
      <c r="C3" t="s">
        <v>93</v>
      </c>
      <c r="D3">
        <v>500</v>
      </c>
      <c r="E3" t="s">
        <v>14</v>
      </c>
      <c r="F3" t="s">
        <v>15</v>
      </c>
      <c r="H3" t="s">
        <v>94</v>
      </c>
      <c r="I3" t="s">
        <v>95</v>
      </c>
      <c r="J3" t="s">
        <v>16</v>
      </c>
      <c r="K3" t="s">
        <v>17</v>
      </c>
      <c r="L3" t="s">
        <v>96</v>
      </c>
      <c r="M3" s="3">
        <v>8081371</v>
      </c>
    </row>
    <row r="4" spans="1:13">
      <c r="A4" s="2">
        <v>46227</v>
      </c>
      <c r="B4" t="s">
        <v>13</v>
      </c>
      <c r="C4" t="s">
        <v>100</v>
      </c>
      <c r="D4">
        <v>500</v>
      </c>
      <c r="E4" t="s">
        <v>14</v>
      </c>
      <c r="F4" t="s">
        <v>15</v>
      </c>
      <c r="H4" t="s">
        <v>94</v>
      </c>
      <c r="I4" t="s">
        <v>101</v>
      </c>
      <c r="J4" t="s">
        <v>16</v>
      </c>
      <c r="K4" t="s">
        <v>17</v>
      </c>
      <c r="L4" t="s">
        <v>102</v>
      </c>
      <c r="M4" s="3">
        <v>8174558</v>
      </c>
    </row>
    <row r="5" spans="1:13">
      <c r="A5" s="2">
        <v>46251</v>
      </c>
      <c r="B5" t="s">
        <v>13</v>
      </c>
      <c r="C5" t="s">
        <v>128</v>
      </c>
      <c r="D5">
        <v>198.17</v>
      </c>
      <c r="E5" t="s">
        <v>14</v>
      </c>
      <c r="F5" t="s">
        <v>15</v>
      </c>
      <c r="H5" t="s">
        <v>94</v>
      </c>
      <c r="I5" t="s">
        <v>129</v>
      </c>
      <c r="J5" t="s">
        <v>16</v>
      </c>
      <c r="K5" t="s">
        <v>17</v>
      </c>
      <c r="L5" t="s">
        <v>130</v>
      </c>
      <c r="M5" s="3">
        <v>8314079</v>
      </c>
    </row>
    <row r="6" spans="1:13">
      <c r="A6" s="2">
        <v>46251</v>
      </c>
      <c r="B6" t="s">
        <v>13</v>
      </c>
      <c r="C6" t="s">
        <v>128</v>
      </c>
      <c r="D6">
        <v>165</v>
      </c>
      <c r="E6" t="s">
        <v>14</v>
      </c>
      <c r="F6" t="s">
        <v>15</v>
      </c>
      <c r="H6" t="s">
        <v>94</v>
      </c>
      <c r="I6" t="s">
        <v>129</v>
      </c>
      <c r="J6" t="s">
        <v>16</v>
      </c>
      <c r="K6" t="s">
        <v>17</v>
      </c>
      <c r="L6" t="s">
        <v>130</v>
      </c>
      <c r="M6" s="3">
        <v>8331389</v>
      </c>
    </row>
    <row r="7" spans="1:13">
      <c r="D7">
        <f>SUM(D2:D6)</f>
        <v>2363.17</v>
      </c>
    </row>
  </sheetData>
  <autoFilter ref="A1:M1" xr:uid="{7D3FD157-C8C5-4FC0-8F9C-2C8CC939FDA0}">
    <sortState xmlns:xlrd2="http://schemas.microsoft.com/office/spreadsheetml/2017/richdata2" ref="A2:M7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66D3-0984-414A-9BF1-E71A73034038}">
  <dimension ref="A1:M6"/>
  <sheetViews>
    <sheetView workbookViewId="0">
      <selection sqref="A1:XFD1"/>
    </sheetView>
  </sheetViews>
  <sheetFormatPr defaultRowHeight="14.5"/>
  <cols>
    <col min="9" max="9" width="26.3632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46245</v>
      </c>
      <c r="B2" t="s">
        <v>13</v>
      </c>
      <c r="C2" t="s">
        <v>36</v>
      </c>
      <c r="D2">
        <v>500</v>
      </c>
      <c r="E2" t="s">
        <v>14</v>
      </c>
      <c r="F2" t="s">
        <v>15</v>
      </c>
      <c r="H2" t="s">
        <v>37</v>
      </c>
      <c r="I2" t="s">
        <v>38</v>
      </c>
      <c r="J2" t="s">
        <v>16</v>
      </c>
      <c r="K2" t="s">
        <v>17</v>
      </c>
      <c r="L2" t="s">
        <v>39</v>
      </c>
      <c r="M2" s="3">
        <v>8264145</v>
      </c>
    </row>
    <row r="3" spans="1:13">
      <c r="A3" s="2">
        <v>46248</v>
      </c>
      <c r="B3" t="s">
        <v>13</v>
      </c>
      <c r="C3" t="s">
        <v>90</v>
      </c>
      <c r="D3">
        <v>300</v>
      </c>
      <c r="E3" t="s">
        <v>14</v>
      </c>
      <c r="F3" t="s">
        <v>15</v>
      </c>
      <c r="H3" t="s">
        <v>37</v>
      </c>
      <c r="I3" t="s">
        <v>91</v>
      </c>
      <c r="J3" t="s">
        <v>16</v>
      </c>
      <c r="K3" t="s">
        <v>17</v>
      </c>
      <c r="L3" t="s">
        <v>92</v>
      </c>
      <c r="M3" s="3">
        <v>8270274</v>
      </c>
    </row>
    <row r="4" spans="1:13">
      <c r="A4" s="2">
        <v>46251</v>
      </c>
      <c r="B4" t="s">
        <v>13</v>
      </c>
      <c r="C4" t="s">
        <v>36</v>
      </c>
      <c r="D4">
        <v>520</v>
      </c>
      <c r="E4" t="s">
        <v>14</v>
      </c>
      <c r="F4" t="s">
        <v>15</v>
      </c>
      <c r="H4" t="s">
        <v>37</v>
      </c>
      <c r="I4" t="s">
        <v>38</v>
      </c>
      <c r="J4" t="s">
        <v>16</v>
      </c>
      <c r="K4" t="s">
        <v>17</v>
      </c>
      <c r="L4" t="s">
        <v>39</v>
      </c>
      <c r="M4" s="3">
        <v>8273417</v>
      </c>
    </row>
    <row r="5" spans="1:13">
      <c r="A5" s="2">
        <v>46251</v>
      </c>
      <c r="B5" t="s">
        <v>13</v>
      </c>
      <c r="C5" t="s">
        <v>36</v>
      </c>
      <c r="D5">
        <v>104.8</v>
      </c>
      <c r="E5" t="s">
        <v>14</v>
      </c>
      <c r="F5" t="s">
        <v>15</v>
      </c>
      <c r="H5" t="s">
        <v>37</v>
      </c>
      <c r="I5" t="s">
        <v>38</v>
      </c>
      <c r="J5" t="s">
        <v>16</v>
      </c>
      <c r="K5" t="s">
        <v>17</v>
      </c>
      <c r="L5" t="s">
        <v>39</v>
      </c>
      <c r="M5" s="3">
        <v>8273491</v>
      </c>
    </row>
    <row r="6" spans="1:13">
      <c r="D6">
        <f>SUM(D2:D5)</f>
        <v>1424.8</v>
      </c>
    </row>
  </sheetData>
  <autoFilter ref="A1:M1" xr:uid="{2EA866D3-0984-414A-9BF1-E71A73034038}">
    <sortState xmlns:xlrd2="http://schemas.microsoft.com/office/spreadsheetml/2017/richdata2" ref="A2:M6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2B950-C889-4052-B859-E13DA4221915}">
  <dimension ref="A1:M2"/>
  <sheetViews>
    <sheetView workbookViewId="0">
      <selection activeCell="H10" sqref="H10"/>
    </sheetView>
  </sheetViews>
  <sheetFormatPr defaultRowHeight="14.5"/>
  <cols>
    <col min="9" max="9" width="20.816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46203</v>
      </c>
      <c r="B2" t="s">
        <v>13</v>
      </c>
      <c r="C2" t="s">
        <v>18</v>
      </c>
      <c r="D2">
        <v>1000</v>
      </c>
      <c r="E2" t="s">
        <v>14</v>
      </c>
      <c r="F2" t="s">
        <v>15</v>
      </c>
      <c r="H2" t="s">
        <v>19</v>
      </c>
      <c r="I2" t="s">
        <v>20</v>
      </c>
      <c r="J2" t="s">
        <v>16</v>
      </c>
      <c r="K2" t="s">
        <v>17</v>
      </c>
      <c r="L2" t="s">
        <v>21</v>
      </c>
      <c r="M2" s="3">
        <v>8013842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A76C-227C-441E-8CD4-76C9C7704A4B}">
  <dimension ref="A1:M5"/>
  <sheetViews>
    <sheetView workbookViewId="0">
      <selection activeCell="D2" sqref="D2:D5"/>
    </sheetView>
  </sheetViews>
  <sheetFormatPr defaultRowHeight="14.5"/>
  <cols>
    <col min="9" max="9" width="31.45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46211</v>
      </c>
      <c r="B2" t="s">
        <v>13</v>
      </c>
      <c r="C2" t="s">
        <v>87</v>
      </c>
      <c r="D2">
        <v>500</v>
      </c>
      <c r="E2" t="s">
        <v>14</v>
      </c>
      <c r="F2" t="s">
        <v>15</v>
      </c>
      <c r="H2" t="s">
        <v>84</v>
      </c>
      <c r="I2" t="s">
        <v>88</v>
      </c>
      <c r="J2" t="s">
        <v>16</v>
      </c>
      <c r="K2" t="s">
        <v>17</v>
      </c>
      <c r="L2" t="s">
        <v>89</v>
      </c>
      <c r="M2" s="3">
        <v>8091076</v>
      </c>
    </row>
    <row r="3" spans="1:13">
      <c r="A3" s="2">
        <v>46219</v>
      </c>
      <c r="B3" t="s">
        <v>13</v>
      </c>
      <c r="C3" t="s">
        <v>83</v>
      </c>
      <c r="D3">
        <v>100</v>
      </c>
      <c r="E3" t="s">
        <v>14</v>
      </c>
      <c r="F3" t="s">
        <v>15</v>
      </c>
      <c r="H3" t="s">
        <v>84</v>
      </c>
      <c r="I3" t="s">
        <v>85</v>
      </c>
      <c r="J3" t="s">
        <v>16</v>
      </c>
      <c r="K3" t="s">
        <v>17</v>
      </c>
      <c r="L3" t="s">
        <v>86</v>
      </c>
      <c r="M3" s="3">
        <v>8163510</v>
      </c>
    </row>
    <row r="4" spans="1:13">
      <c r="A4" s="2">
        <v>46268</v>
      </c>
      <c r="B4" t="s">
        <v>13</v>
      </c>
      <c r="C4" t="s">
        <v>83</v>
      </c>
      <c r="D4">
        <v>100.75</v>
      </c>
      <c r="E4" t="s">
        <v>14</v>
      </c>
      <c r="F4" t="s">
        <v>15</v>
      </c>
      <c r="H4" t="s">
        <v>84</v>
      </c>
      <c r="I4" t="s">
        <v>85</v>
      </c>
      <c r="J4" t="s">
        <v>16</v>
      </c>
      <c r="K4" t="s">
        <v>17</v>
      </c>
      <c r="L4" t="s">
        <v>86</v>
      </c>
      <c r="M4" s="3">
        <v>8437767</v>
      </c>
    </row>
    <row r="5" spans="1:13">
      <c r="D5">
        <f>SUM(D2:D4)</f>
        <v>700.75</v>
      </c>
    </row>
  </sheetData>
  <autoFilter ref="A1:M1" xr:uid="{0020A76C-227C-441E-8CD4-76C9C7704A4B}">
    <sortState xmlns:xlrd2="http://schemas.microsoft.com/office/spreadsheetml/2017/richdata2" ref="A2:M4">
      <sortCondition ref="A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DDD7-C8FA-49AE-84DA-2FEB4F3E1D42}">
  <dimension ref="A1:M6"/>
  <sheetViews>
    <sheetView workbookViewId="0">
      <selection activeCell="D2" sqref="D2:D6"/>
    </sheetView>
  </sheetViews>
  <sheetFormatPr defaultRowHeight="14.5"/>
  <cols>
    <col min="9" max="9" width="32.1796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46202</v>
      </c>
      <c r="B2" t="s">
        <v>13</v>
      </c>
      <c r="C2" t="s">
        <v>29</v>
      </c>
      <c r="D2">
        <v>200</v>
      </c>
      <c r="E2" t="s">
        <v>14</v>
      </c>
      <c r="F2" t="s">
        <v>15</v>
      </c>
      <c r="H2" t="s">
        <v>23</v>
      </c>
      <c r="I2" t="s">
        <v>30</v>
      </c>
      <c r="J2" t="s">
        <v>16</v>
      </c>
      <c r="K2" t="s">
        <v>17</v>
      </c>
      <c r="L2" t="s">
        <v>31</v>
      </c>
      <c r="M2" s="3">
        <v>8008946</v>
      </c>
    </row>
    <row r="3" spans="1:13">
      <c r="A3" s="2">
        <v>46226</v>
      </c>
      <c r="B3" t="s">
        <v>13</v>
      </c>
      <c r="C3" t="s">
        <v>26</v>
      </c>
      <c r="D3">
        <v>200</v>
      </c>
      <c r="E3" t="s">
        <v>14</v>
      </c>
      <c r="F3" t="s">
        <v>15</v>
      </c>
      <c r="H3" t="s">
        <v>23</v>
      </c>
      <c r="I3" t="s">
        <v>27</v>
      </c>
      <c r="J3" t="s">
        <v>16</v>
      </c>
      <c r="K3" t="s">
        <v>17</v>
      </c>
      <c r="L3" t="s">
        <v>28</v>
      </c>
      <c r="M3" s="3">
        <v>8173207</v>
      </c>
    </row>
    <row r="4" spans="1:13">
      <c r="A4" s="2">
        <v>46297</v>
      </c>
      <c r="B4" t="s">
        <v>13</v>
      </c>
      <c r="C4" t="s">
        <v>22</v>
      </c>
      <c r="D4">
        <v>175</v>
      </c>
      <c r="E4" t="s">
        <v>14</v>
      </c>
      <c r="F4" t="s">
        <v>15</v>
      </c>
      <c r="H4" t="s">
        <v>23</v>
      </c>
      <c r="I4" t="s">
        <v>24</v>
      </c>
      <c r="J4" t="s">
        <v>16</v>
      </c>
      <c r="K4" t="s">
        <v>17</v>
      </c>
      <c r="L4" t="s">
        <v>25</v>
      </c>
      <c r="M4" s="3">
        <v>8631152</v>
      </c>
    </row>
    <row r="5" spans="1:13">
      <c r="A5" s="2">
        <v>46297</v>
      </c>
      <c r="B5" t="s">
        <v>13</v>
      </c>
      <c r="C5" t="s">
        <v>22</v>
      </c>
      <c r="D5">
        <v>458.37</v>
      </c>
      <c r="E5" t="s">
        <v>14</v>
      </c>
      <c r="F5" t="s">
        <v>15</v>
      </c>
      <c r="H5" t="s">
        <v>23</v>
      </c>
      <c r="I5" t="s">
        <v>24</v>
      </c>
      <c r="J5" t="s">
        <v>16</v>
      </c>
      <c r="K5" t="s">
        <v>17</v>
      </c>
      <c r="L5" t="s">
        <v>25</v>
      </c>
      <c r="M5" s="3">
        <v>8631216</v>
      </c>
    </row>
    <row r="6" spans="1:13">
      <c r="D6">
        <f>SUM(D2:D5)</f>
        <v>1033.3699999999999</v>
      </c>
    </row>
  </sheetData>
  <autoFilter ref="A1:M1" xr:uid="{5FE9DDD7-C8FA-49AE-84DA-2FEB4F3E1D42}">
    <sortState xmlns:xlrd2="http://schemas.microsoft.com/office/spreadsheetml/2017/richdata2" ref="A2:M5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6F117-C8F5-49DB-BDF8-10BB9E88AEFE}">
  <dimension ref="A1:M5"/>
  <sheetViews>
    <sheetView workbookViewId="0">
      <selection activeCell="D2" sqref="D2:D5"/>
    </sheetView>
  </sheetViews>
  <sheetFormatPr defaultRowHeight="14.5"/>
  <cols>
    <col min="9" max="9" width="27.7265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46202</v>
      </c>
      <c r="B2" t="s">
        <v>13</v>
      </c>
      <c r="C2" t="s">
        <v>103</v>
      </c>
      <c r="D2">
        <v>500</v>
      </c>
      <c r="E2" t="s">
        <v>14</v>
      </c>
      <c r="F2" t="s">
        <v>15</v>
      </c>
      <c r="H2" t="s">
        <v>104</v>
      </c>
      <c r="I2" t="s">
        <v>105</v>
      </c>
      <c r="J2" t="s">
        <v>16</v>
      </c>
      <c r="K2" t="s">
        <v>17</v>
      </c>
      <c r="L2" t="s">
        <v>106</v>
      </c>
      <c r="M2" s="3">
        <v>8009266</v>
      </c>
    </row>
    <row r="3" spans="1:13">
      <c r="A3" s="2">
        <v>46202</v>
      </c>
      <c r="B3" t="s">
        <v>13</v>
      </c>
      <c r="C3" t="s">
        <v>107</v>
      </c>
      <c r="D3">
        <v>500</v>
      </c>
      <c r="E3" t="s">
        <v>14</v>
      </c>
      <c r="F3" t="s">
        <v>15</v>
      </c>
      <c r="H3" t="s">
        <v>104</v>
      </c>
      <c r="I3" t="s">
        <v>108</v>
      </c>
      <c r="J3" t="s">
        <v>16</v>
      </c>
      <c r="K3" t="s">
        <v>17</v>
      </c>
      <c r="L3" t="s">
        <v>109</v>
      </c>
      <c r="M3" s="3">
        <v>8009294</v>
      </c>
    </row>
    <row r="4" spans="1:13">
      <c r="A4" s="2">
        <v>46217</v>
      </c>
      <c r="B4" t="s">
        <v>13</v>
      </c>
      <c r="C4" t="s">
        <v>110</v>
      </c>
      <c r="D4">
        <v>500</v>
      </c>
      <c r="E4" t="s">
        <v>14</v>
      </c>
      <c r="F4" t="s">
        <v>15</v>
      </c>
      <c r="H4" t="s">
        <v>104</v>
      </c>
      <c r="I4" t="s">
        <v>111</v>
      </c>
      <c r="J4" t="s">
        <v>16</v>
      </c>
      <c r="K4" t="s">
        <v>17</v>
      </c>
      <c r="L4" t="s">
        <v>112</v>
      </c>
      <c r="M4" s="3">
        <v>8099826</v>
      </c>
    </row>
    <row r="5" spans="1:13">
      <c r="D5">
        <f>SUM(D2:D4)</f>
        <v>1500</v>
      </c>
    </row>
  </sheetData>
  <autoFilter ref="A1:M1" xr:uid="{D1F6F117-C8F5-49DB-BDF8-10BB9E88AEFE}">
    <sortState xmlns:xlrd2="http://schemas.microsoft.com/office/spreadsheetml/2017/richdata2" ref="A2:M4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816E-3AF7-4CF6-9F30-09E40F3A38B3}">
  <dimension ref="A1:M4"/>
  <sheetViews>
    <sheetView workbookViewId="0">
      <selection activeCell="D2" sqref="D2:D4"/>
    </sheetView>
  </sheetViews>
  <sheetFormatPr defaultRowHeight="14.5"/>
  <cols>
    <col min="9" max="9" width="28.816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46216</v>
      </c>
      <c r="B2" t="s">
        <v>13</v>
      </c>
      <c r="C2" t="s">
        <v>32</v>
      </c>
      <c r="D2">
        <v>500</v>
      </c>
      <c r="E2" t="s">
        <v>14</v>
      </c>
      <c r="F2" t="s">
        <v>15</v>
      </c>
      <c r="H2" t="s">
        <v>33</v>
      </c>
      <c r="I2" t="s">
        <v>34</v>
      </c>
      <c r="J2" t="s">
        <v>16</v>
      </c>
      <c r="K2" t="s">
        <v>17</v>
      </c>
      <c r="L2" t="s">
        <v>35</v>
      </c>
      <c r="M2" s="3">
        <v>8096518</v>
      </c>
    </row>
    <row r="3" spans="1:13">
      <c r="A3" s="2">
        <v>46223</v>
      </c>
      <c r="B3" t="s">
        <v>13</v>
      </c>
      <c r="C3" t="s">
        <v>40</v>
      </c>
      <c r="D3">
        <v>314.5</v>
      </c>
      <c r="E3" t="s">
        <v>14</v>
      </c>
      <c r="F3" t="s">
        <v>15</v>
      </c>
      <c r="H3" t="s">
        <v>33</v>
      </c>
      <c r="I3" t="s">
        <v>41</v>
      </c>
      <c r="J3" t="s">
        <v>16</v>
      </c>
      <c r="K3" t="s">
        <v>17</v>
      </c>
      <c r="L3" t="s">
        <v>42</v>
      </c>
      <c r="M3" s="3">
        <v>8167982</v>
      </c>
    </row>
    <row r="4" spans="1:13">
      <c r="D4">
        <f>SUM(D2:D3)</f>
        <v>814.5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F6E5-6604-4AC1-9370-C2033A8CAF0F}">
  <dimension ref="A1:M5"/>
  <sheetViews>
    <sheetView workbookViewId="0">
      <selection activeCell="D2" sqref="D2:D5"/>
    </sheetView>
  </sheetViews>
  <sheetFormatPr defaultRowHeight="14.5"/>
  <cols>
    <col min="9" max="9" width="23.7265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46213</v>
      </c>
      <c r="B2" t="s">
        <v>13</v>
      </c>
      <c r="C2" t="s">
        <v>117</v>
      </c>
      <c r="D2">
        <v>1000</v>
      </c>
      <c r="E2" t="s">
        <v>14</v>
      </c>
      <c r="F2" t="s">
        <v>15</v>
      </c>
      <c r="H2" t="s">
        <v>118</v>
      </c>
      <c r="I2" t="s">
        <v>119</v>
      </c>
      <c r="J2" t="s">
        <v>16</v>
      </c>
      <c r="K2" t="s">
        <v>17</v>
      </c>
      <c r="L2" t="s">
        <v>120</v>
      </c>
      <c r="M2" s="3">
        <v>8094883</v>
      </c>
    </row>
    <row r="3" spans="1:13">
      <c r="A3" s="2">
        <v>46202</v>
      </c>
      <c r="B3" t="s">
        <v>13</v>
      </c>
      <c r="C3" t="s">
        <v>125</v>
      </c>
      <c r="D3">
        <v>1000</v>
      </c>
      <c r="E3" t="s">
        <v>14</v>
      </c>
      <c r="F3" t="s">
        <v>15</v>
      </c>
      <c r="H3" t="s">
        <v>118</v>
      </c>
      <c r="I3" t="s">
        <v>126</v>
      </c>
      <c r="J3" t="s">
        <v>16</v>
      </c>
      <c r="K3" t="s">
        <v>17</v>
      </c>
      <c r="L3" t="s">
        <v>127</v>
      </c>
      <c r="M3" s="3">
        <v>8008944</v>
      </c>
    </row>
    <row r="4" spans="1:13">
      <c r="A4" s="2">
        <v>46227</v>
      </c>
      <c r="B4" t="s">
        <v>13</v>
      </c>
      <c r="C4" t="s">
        <v>144</v>
      </c>
      <c r="D4">
        <v>383.75</v>
      </c>
      <c r="E4" t="s">
        <v>14</v>
      </c>
      <c r="F4" t="s">
        <v>15</v>
      </c>
      <c r="H4" t="s">
        <v>118</v>
      </c>
      <c r="I4" t="s">
        <v>145</v>
      </c>
      <c r="J4" t="s">
        <v>16</v>
      </c>
      <c r="K4" t="s">
        <v>17</v>
      </c>
      <c r="L4" t="s">
        <v>146</v>
      </c>
      <c r="M4" s="3">
        <v>8174556</v>
      </c>
    </row>
    <row r="5" spans="1:13">
      <c r="D5">
        <f>SUM(D2:D4)</f>
        <v>2383.75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5CDAF-988C-46F4-9B15-70C9064F9714}">
  <dimension ref="A1:M2"/>
  <sheetViews>
    <sheetView workbookViewId="0">
      <selection activeCell="J1" sqref="J1"/>
    </sheetView>
  </sheetViews>
  <sheetFormatPr defaultRowHeight="14.5"/>
  <cols>
    <col min="9" max="9" width="27.3632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46241</v>
      </c>
      <c r="B2" t="s">
        <v>13</v>
      </c>
      <c r="C2" t="s">
        <v>113</v>
      </c>
      <c r="D2">
        <v>216.4</v>
      </c>
      <c r="E2" t="s">
        <v>14</v>
      </c>
      <c r="F2" t="s">
        <v>15</v>
      </c>
      <c r="H2" t="s">
        <v>114</v>
      </c>
      <c r="I2" t="s">
        <v>115</v>
      </c>
      <c r="J2" t="s">
        <v>16</v>
      </c>
      <c r="K2" t="s">
        <v>17</v>
      </c>
      <c r="L2" t="s">
        <v>116</v>
      </c>
      <c r="M2" s="3">
        <v>8257670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09AF-F95F-42BB-9528-7D3A5A7DEC69}">
  <dimension ref="A1:M2"/>
  <sheetViews>
    <sheetView workbookViewId="0">
      <selection activeCell="K10" sqref="K10"/>
    </sheetView>
  </sheetViews>
  <sheetFormatPr defaultRowHeight="14.5"/>
  <cols>
    <col min="9" max="9" width="23.2695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46202</v>
      </c>
      <c r="B2" t="s">
        <v>13</v>
      </c>
      <c r="C2" t="s">
        <v>121</v>
      </c>
      <c r="D2">
        <v>500</v>
      </c>
      <c r="E2" t="s">
        <v>14</v>
      </c>
      <c r="F2" t="s">
        <v>15</v>
      </c>
      <c r="H2" t="s">
        <v>122</v>
      </c>
      <c r="I2" t="s">
        <v>123</v>
      </c>
      <c r="J2" t="s">
        <v>16</v>
      </c>
      <c r="K2" t="s">
        <v>17</v>
      </c>
      <c r="L2" t="s">
        <v>124</v>
      </c>
      <c r="M2" s="3">
        <v>8009264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06E2-5CF3-4419-A1DE-8B345E8C85F7}">
  <dimension ref="A1:M16"/>
  <sheetViews>
    <sheetView workbookViewId="0">
      <selection activeCell="I20" sqref="I20"/>
    </sheetView>
  </sheetViews>
  <sheetFormatPr defaultRowHeight="14.5"/>
  <cols>
    <col min="9" max="9" width="35.816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46202</v>
      </c>
      <c r="B2" t="s">
        <v>13</v>
      </c>
      <c r="C2" t="s">
        <v>50</v>
      </c>
      <c r="D2">
        <v>1000</v>
      </c>
      <c r="E2" t="s">
        <v>14</v>
      </c>
      <c r="F2" t="s">
        <v>15</v>
      </c>
      <c r="H2" t="s">
        <v>44</v>
      </c>
      <c r="I2" t="s">
        <v>51</v>
      </c>
      <c r="J2" t="s">
        <v>16</v>
      </c>
      <c r="K2" t="s">
        <v>17</v>
      </c>
      <c r="L2" t="s">
        <v>52</v>
      </c>
      <c r="M2" s="3">
        <v>8009296</v>
      </c>
    </row>
    <row r="3" spans="1:13">
      <c r="A3" s="2">
        <v>46203</v>
      </c>
      <c r="B3" t="s">
        <v>13</v>
      </c>
      <c r="C3" t="s">
        <v>56</v>
      </c>
      <c r="D3">
        <v>1000</v>
      </c>
      <c r="E3" t="s">
        <v>14</v>
      </c>
      <c r="F3" t="s">
        <v>15</v>
      </c>
      <c r="H3" t="s">
        <v>44</v>
      </c>
      <c r="I3" t="s">
        <v>57</v>
      </c>
      <c r="J3" t="s">
        <v>16</v>
      </c>
      <c r="K3" t="s">
        <v>17</v>
      </c>
      <c r="L3" t="s">
        <v>58</v>
      </c>
      <c r="M3" s="3">
        <v>8013840</v>
      </c>
    </row>
    <row r="4" spans="1:13">
      <c r="A4" s="2">
        <v>46203</v>
      </c>
      <c r="B4" t="s">
        <v>13</v>
      </c>
      <c r="C4" t="s">
        <v>65</v>
      </c>
      <c r="D4">
        <v>300</v>
      </c>
      <c r="E4" t="s">
        <v>14</v>
      </c>
      <c r="F4" t="s">
        <v>15</v>
      </c>
      <c r="H4" t="s">
        <v>44</v>
      </c>
      <c r="I4" t="s">
        <v>66</v>
      </c>
      <c r="J4" t="s">
        <v>16</v>
      </c>
      <c r="K4" t="s">
        <v>17</v>
      </c>
      <c r="L4" t="s">
        <v>67</v>
      </c>
      <c r="M4" s="3">
        <v>8013350</v>
      </c>
    </row>
    <row r="5" spans="1:13">
      <c r="A5" s="2">
        <v>46204</v>
      </c>
      <c r="B5" t="s">
        <v>13</v>
      </c>
      <c r="C5" t="s">
        <v>71</v>
      </c>
      <c r="D5">
        <v>200</v>
      </c>
      <c r="E5" t="s">
        <v>14</v>
      </c>
      <c r="F5" t="s">
        <v>15</v>
      </c>
      <c r="H5" t="s">
        <v>44</v>
      </c>
      <c r="I5" t="s">
        <v>72</v>
      </c>
      <c r="J5" t="s">
        <v>16</v>
      </c>
      <c r="K5" t="s">
        <v>17</v>
      </c>
      <c r="L5" t="s">
        <v>73</v>
      </c>
      <c r="M5" s="3">
        <v>8073823</v>
      </c>
    </row>
    <row r="6" spans="1:13">
      <c r="A6" s="2">
        <v>46206</v>
      </c>
      <c r="B6" t="s">
        <v>13</v>
      </c>
      <c r="C6" t="s">
        <v>62</v>
      </c>
      <c r="D6">
        <v>500</v>
      </c>
      <c r="E6" t="s">
        <v>14</v>
      </c>
      <c r="F6" t="s">
        <v>15</v>
      </c>
      <c r="H6" t="s">
        <v>44</v>
      </c>
      <c r="I6" t="s">
        <v>63</v>
      </c>
      <c r="J6" t="s">
        <v>16</v>
      </c>
      <c r="K6" t="s">
        <v>17</v>
      </c>
      <c r="L6" t="s">
        <v>64</v>
      </c>
      <c r="M6" s="3">
        <v>8081375</v>
      </c>
    </row>
    <row r="7" spans="1:13">
      <c r="A7" s="2">
        <v>46206</v>
      </c>
      <c r="B7" t="s">
        <v>13</v>
      </c>
      <c r="C7" t="s">
        <v>80</v>
      </c>
      <c r="D7">
        <v>500</v>
      </c>
      <c r="E7" t="s">
        <v>14</v>
      </c>
      <c r="F7" t="s">
        <v>15</v>
      </c>
      <c r="H7" t="s">
        <v>44</v>
      </c>
      <c r="I7" t="s">
        <v>81</v>
      </c>
      <c r="J7" t="s">
        <v>16</v>
      </c>
      <c r="K7" t="s">
        <v>17</v>
      </c>
      <c r="L7" t="s">
        <v>82</v>
      </c>
      <c r="M7" s="3">
        <v>8081373</v>
      </c>
    </row>
    <row r="8" spans="1:13">
      <c r="A8" s="2">
        <v>46209</v>
      </c>
      <c r="B8" t="s">
        <v>13</v>
      </c>
      <c r="C8" t="s">
        <v>47</v>
      </c>
      <c r="D8">
        <v>1000</v>
      </c>
      <c r="E8" t="s">
        <v>14</v>
      </c>
      <c r="F8" t="s">
        <v>15</v>
      </c>
      <c r="H8" t="s">
        <v>44</v>
      </c>
      <c r="I8" t="s">
        <v>48</v>
      </c>
      <c r="J8" t="s">
        <v>16</v>
      </c>
      <c r="K8" t="s">
        <v>17</v>
      </c>
      <c r="L8" t="s">
        <v>49</v>
      </c>
      <c r="M8" s="3">
        <v>8085299</v>
      </c>
    </row>
    <row r="9" spans="1:13">
      <c r="A9" s="2">
        <v>46210</v>
      </c>
      <c r="B9" t="s">
        <v>13</v>
      </c>
      <c r="C9" t="s">
        <v>43</v>
      </c>
      <c r="D9">
        <v>100</v>
      </c>
      <c r="E9" t="s">
        <v>14</v>
      </c>
      <c r="F9" t="s">
        <v>15</v>
      </c>
      <c r="H9" t="s">
        <v>44</v>
      </c>
      <c r="I9" t="s">
        <v>45</v>
      </c>
      <c r="J9" t="s">
        <v>16</v>
      </c>
      <c r="K9" t="s">
        <v>17</v>
      </c>
      <c r="L9" t="s">
        <v>46</v>
      </c>
      <c r="M9" s="3">
        <v>8088749</v>
      </c>
    </row>
    <row r="10" spans="1:13">
      <c r="A10" s="2">
        <v>46212</v>
      </c>
      <c r="B10" t="s">
        <v>13</v>
      </c>
      <c r="C10" t="s">
        <v>59</v>
      </c>
      <c r="D10">
        <v>1000</v>
      </c>
      <c r="E10" t="s">
        <v>14</v>
      </c>
      <c r="F10" t="s">
        <v>15</v>
      </c>
      <c r="H10" t="s">
        <v>44</v>
      </c>
      <c r="I10" t="s">
        <v>60</v>
      </c>
      <c r="J10" t="s">
        <v>16</v>
      </c>
      <c r="K10" t="s">
        <v>17</v>
      </c>
      <c r="L10" t="s">
        <v>61</v>
      </c>
      <c r="M10" s="3">
        <v>8093417</v>
      </c>
    </row>
    <row r="11" spans="1:13">
      <c r="A11" s="2">
        <v>46220</v>
      </c>
      <c r="B11" t="s">
        <v>13</v>
      </c>
      <c r="C11" t="s">
        <v>77</v>
      </c>
      <c r="D11">
        <v>1000</v>
      </c>
      <c r="E11" t="s">
        <v>14</v>
      </c>
      <c r="F11" t="s">
        <v>15</v>
      </c>
      <c r="H11" t="s">
        <v>44</v>
      </c>
      <c r="I11" t="s">
        <v>78</v>
      </c>
      <c r="J11" t="s">
        <v>16</v>
      </c>
      <c r="K11" t="s">
        <v>17</v>
      </c>
      <c r="L11" t="s">
        <v>79</v>
      </c>
      <c r="M11" s="3">
        <v>8165515</v>
      </c>
    </row>
    <row r="12" spans="1:13">
      <c r="A12" s="2">
        <v>46225</v>
      </c>
      <c r="B12" t="s">
        <v>13</v>
      </c>
      <c r="C12" t="s">
        <v>74</v>
      </c>
      <c r="D12">
        <v>100</v>
      </c>
      <c r="E12" t="s">
        <v>14</v>
      </c>
      <c r="F12" t="s">
        <v>15</v>
      </c>
      <c r="H12" t="s">
        <v>44</v>
      </c>
      <c r="I12" t="s">
        <v>75</v>
      </c>
      <c r="J12" t="s">
        <v>16</v>
      </c>
      <c r="K12" t="s">
        <v>17</v>
      </c>
      <c r="L12" t="s">
        <v>76</v>
      </c>
      <c r="M12" s="3">
        <v>8171416</v>
      </c>
    </row>
    <row r="13" spans="1:13">
      <c r="A13" s="2">
        <v>46237</v>
      </c>
      <c r="B13" t="s">
        <v>13</v>
      </c>
      <c r="C13" t="s">
        <v>68</v>
      </c>
      <c r="D13">
        <v>94.75</v>
      </c>
      <c r="E13" t="s">
        <v>14</v>
      </c>
      <c r="F13" t="s">
        <v>15</v>
      </c>
      <c r="H13" t="s">
        <v>44</v>
      </c>
      <c r="I13" t="s">
        <v>69</v>
      </c>
      <c r="J13" t="s">
        <v>16</v>
      </c>
      <c r="K13" t="s">
        <v>17</v>
      </c>
      <c r="L13" t="s">
        <v>70</v>
      </c>
      <c r="M13" s="3">
        <v>8231149</v>
      </c>
    </row>
    <row r="14" spans="1:13">
      <c r="A14" s="2">
        <v>46251</v>
      </c>
      <c r="B14" t="s">
        <v>13</v>
      </c>
      <c r="C14" t="s">
        <v>53</v>
      </c>
      <c r="D14">
        <v>1000</v>
      </c>
      <c r="E14" t="s">
        <v>14</v>
      </c>
      <c r="F14" t="s">
        <v>15</v>
      </c>
      <c r="H14" t="s">
        <v>44</v>
      </c>
      <c r="I14" t="s">
        <v>54</v>
      </c>
      <c r="J14" t="s">
        <v>16</v>
      </c>
      <c r="K14" t="s">
        <v>17</v>
      </c>
      <c r="L14" t="s">
        <v>55</v>
      </c>
      <c r="M14" s="3">
        <v>8314081</v>
      </c>
    </row>
    <row r="15" spans="1:13">
      <c r="A15" s="2">
        <v>46253</v>
      </c>
      <c r="B15" t="s">
        <v>13</v>
      </c>
      <c r="C15" t="s">
        <v>147</v>
      </c>
      <c r="D15">
        <v>141.27000000000001</v>
      </c>
      <c r="E15" t="s">
        <v>14</v>
      </c>
      <c r="F15" t="s">
        <v>15</v>
      </c>
      <c r="H15" t="s">
        <v>44</v>
      </c>
      <c r="I15" t="s">
        <v>148</v>
      </c>
      <c r="J15" t="s">
        <v>16</v>
      </c>
      <c r="K15" t="s">
        <v>17</v>
      </c>
      <c r="L15" t="s">
        <v>149</v>
      </c>
      <c r="M15" s="3">
        <v>8338547</v>
      </c>
    </row>
    <row r="16" spans="1:13">
      <c r="D16">
        <f>SUM(D2:D15)</f>
        <v>7936.02</v>
      </c>
    </row>
  </sheetData>
  <autoFilter ref="A1:M1" xr:uid="{DCC306E2-5CF3-4419-A1DE-8B345E8C85F7}">
    <sortState xmlns:xlrd2="http://schemas.microsoft.com/office/spreadsheetml/2017/richdata2" ref="A2:M1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HUP</vt:lpstr>
      <vt:lpstr>Häme</vt:lpstr>
      <vt:lpstr>Ka-Su</vt:lpstr>
      <vt:lpstr>Lappi</vt:lpstr>
      <vt:lpstr>Lä-Su</vt:lpstr>
      <vt:lpstr>Oulu</vt:lpstr>
      <vt:lpstr>Satakunta</vt:lpstr>
      <vt:lpstr>Sa-Ka</vt:lpstr>
      <vt:lpstr>Va-Su</vt:lpstr>
      <vt:lpstr>Åboland</vt:lpstr>
      <vt:lpstr>Åland</vt:lpstr>
      <vt:lpstr>ÖB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Ekström Mia</cp:lastModifiedBy>
  <dcterms:created xsi:type="dcterms:W3CDTF">2026-10-14T11:11:40Z</dcterms:created>
  <dcterms:modified xsi:type="dcterms:W3CDTF">2026-10-16T11:27:18Z</dcterms:modified>
</cp:coreProperties>
</file>